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C241496E-F690-4969-B226-36ED977DD859}" xr6:coauthVersionLast="36" xr6:coauthVersionMax="47" xr10:uidLastSave="{00000000-0000-0000-0000-000000000000}"/>
  <bookViews>
    <workbookView xWindow="-120" yWindow="-120" windowWidth="29040" windowHeight="15225" xr2:uid="{00000000-000D-0000-FFFF-FFFF00000000}"/>
  </bookViews>
  <sheets>
    <sheet name="6.5к" sheetId="2" r:id="rId1"/>
  </sheets>
  <definedNames>
    <definedName name="_xlnm.Print_Area" localSheetId="0">'6.5к'!$A$1:$L$67</definedName>
  </definedNames>
  <calcPr calcId="191029" refMode="R1C1"/>
</workbook>
</file>

<file path=xl/calcChain.xml><?xml version="1.0" encoding="utf-8"?>
<calcChain xmlns="http://schemas.openxmlformats.org/spreadsheetml/2006/main">
  <c r="L35" i="2" l="1"/>
  <c r="L19" i="2" l="1"/>
  <c r="L23" i="2" l="1"/>
  <c r="L22" i="2"/>
  <c r="L18" i="2"/>
  <c r="L17" i="2"/>
  <c r="L20" i="2" l="1"/>
  <c r="L33" i="2" l="1"/>
  <c r="L27" i="2"/>
  <c r="L26" i="2"/>
  <c r="L28" i="2" l="1"/>
  <c r="L34" i="2" s="1"/>
  <c r="L24" i="2" l="1"/>
  <c r="L36" i="2" l="1"/>
</calcChain>
</file>

<file path=xl/sharedStrings.xml><?xml version="1.0" encoding="utf-8"?>
<sst xmlns="http://schemas.openxmlformats.org/spreadsheetml/2006/main" count="112" uniqueCount="99">
  <si>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</si>
  <si>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</si>
  <si>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</si>
  <si>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</si>
  <si>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</si>
  <si>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</si>
  <si>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</si>
  <si>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</si>
  <si>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</si>
  <si>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</si>
  <si>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</si>
  <si>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</si>
  <si>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</si>
  <si>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</si>
  <si>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</si>
  <si>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</si>
  <si>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</si>
  <si>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</si>
  <si>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</si>
  <si>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</si>
  <si>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</si>
  <si>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</si>
  <si>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</si>
  <si>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</si>
  <si>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</si>
  <si>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</si>
  <si>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</si>
  <si>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</si>
  <si>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</si>
  <si>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</si>
  <si>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</si>
  <si>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</si>
  <si>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</si>
  <si>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</si>
  <si>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</si>
  <si>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</si>
  <si>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</si>
  <si>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</si>
  <si>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</si>
  <si>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</si>
  <si>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</si>
  <si>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</si>
  <si>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</si>
  <si>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</si>
  <si>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</si>
  <si>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</si>
  <si>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</si>
  <si>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</si>
  <si>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</si>
  <si>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</si>
  <si>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</si>
  <si>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</si>
  <si>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</si>
  <si>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</si>
  <si>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</si>
  <si>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</si>
  <si>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</si>
  <si>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</si>
  <si>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</si>
  <si>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</si>
  <si>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</si>
  <si>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</si>
  <si>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</si>
  <si>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</si>
  <si>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</si>
  <si>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</si>
  <si>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</si>
  <si>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</si>
  <si>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</si>
  <si>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</si>
  <si>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</si>
  <si>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</si>
  <si>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</si>
  <si>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</si>
  <si>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</si>
  <si>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</si>
  <si>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</si>
  <si>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</si>
  <si>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</si>
  <si>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</si>
  <si>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t>177,8</t>
  </si>
  <si>
    <t>Кондуктор</t>
  </si>
  <si>
    <t>323,9</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</si>
  <si>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2 Восточно-Ванкорского-1 Лицензионного участка в 2026 году"</t>
    </r>
  </si>
  <si>
    <t>Промежуточная колонна</t>
  </si>
  <si>
    <t>Танамская (K2tn)</t>
  </si>
  <si>
    <t>Яковлевская (K1jak)</t>
  </si>
  <si>
    <t>Сиговская (J3sg)</t>
  </si>
  <si>
    <t>Установка цементных мостов</t>
  </si>
  <si>
    <t>ПДО 112-БНГРЭ-2025</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</si>
  <si>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</si>
  <si>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до 28.02.2026 г.</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</si>
  <si>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</si>
  <si>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</si>
  <si>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</si>
  <si>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</si>
  <si>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</si>
  <si>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</si>
  <si>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Форма 6.5к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</si>
</sst>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4">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 fontId="3" fillId="0" borderId="2" xfId="3" applyNumberFormat="1" applyFont="1" applyBorder="1" applyAlignment="1">
      <alignment horizontal="center" vertical="center" wrapText="1"/>
    </xf>
    <xf numFmtId="164" fontId="3" fillId="0" borderId="5" xfId="3" applyFont="1" applyBorder="1" applyAlignment="1" applyProtection="1">
      <alignment horizontal="left" vertical="center"/>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0" fontId="11" fillId="2" borderId="0" xfId="0" applyFont="1" applyFill="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xf numFmtId="164" fontId="11" fillId="2" borderId="0" xfId="3" applyFont="1" applyFill="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Normal="100" zoomScaleSheetLayoutView="100" workbookViewId="0">
      <selection activeCell="B24" sqref="B24:H24"/>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98</v>
      </c>
    </row>
    <row r="2" spans="1:12" ht="15.75" customHeight="1" x14ac:dyDescent="0.25">
      <c r="A2" s="2"/>
      <c r="B2" s="2"/>
      <c r="C2" s="2"/>
      <c r="D2" s="2"/>
      <c r="E2" s="2"/>
      <c r="F2" s="2"/>
      <c r="H2" s="5"/>
      <c r="I2" s="5"/>
      <c r="J2" s="5"/>
      <c r="L2" s="6"/>
    </row>
    <row r="3" spans="1:12" ht="15.75" x14ac:dyDescent="0.25">
      <c r="A3" s="131" t="s">
        <v>45</v>
      </c>
      <c r="B3" s="131"/>
      <c r="C3" s="131"/>
      <c r="D3" s="131"/>
      <c r="E3" s="131"/>
      <c r="F3" s="131"/>
      <c r="G3" s="131"/>
      <c r="H3" s="131"/>
      <c r="I3" s="131"/>
      <c r="J3" s="131"/>
      <c r="K3" s="131"/>
      <c r="L3" s="131"/>
    </row>
    <row r="4" spans="1:12" ht="15.75" x14ac:dyDescent="0.25">
      <c r="A4" s="132" t="s">
        <v>89</v>
      </c>
      <c r="B4" s="132"/>
      <c r="C4" s="132"/>
      <c r="D4" s="132"/>
      <c r="E4" s="132"/>
      <c r="F4" s="132"/>
      <c r="G4" s="132"/>
      <c r="H4" s="132"/>
      <c r="I4" s="132"/>
      <c r="J4" s="132"/>
      <c r="K4" s="132"/>
      <c r="L4" s="132"/>
    </row>
    <row r="5" spans="1:12" ht="15.75" customHeight="1" x14ac:dyDescent="0.25">
      <c r="A5" s="137"/>
      <c r="B5" s="137"/>
      <c r="C5" s="137"/>
      <c r="D5" s="137"/>
      <c r="E5" s="137"/>
      <c r="F5" s="137"/>
      <c r="G5" s="137"/>
      <c r="H5" s="137"/>
      <c r="I5" s="137"/>
      <c r="J5" s="137"/>
      <c r="K5" s="137"/>
      <c r="L5" s="137"/>
    </row>
    <row r="6" spans="1:12" ht="15.75" customHeight="1" x14ac:dyDescent="0.25">
      <c r="A6" s="138" t="s">
        <v>46</v>
      </c>
      <c r="B6" s="138"/>
      <c r="C6" s="138"/>
      <c r="D6" s="138"/>
      <c r="E6" s="138"/>
      <c r="F6" s="138"/>
      <c r="G6" s="138"/>
      <c r="H6" s="138"/>
      <c r="I6" s="138"/>
      <c r="J6" s="138"/>
      <c r="K6" s="138"/>
      <c r="L6" s="138"/>
    </row>
    <row r="7" spans="1:12" ht="15.75" x14ac:dyDescent="0.25">
      <c r="A7" s="139" t="s">
        <v>47</v>
      </c>
      <c r="B7" s="139"/>
      <c r="C7" s="139"/>
      <c r="D7" s="139"/>
      <c r="E7" s="139"/>
      <c r="F7" s="139"/>
      <c r="G7" s="139"/>
      <c r="H7" s="139"/>
      <c r="I7" s="139"/>
      <c r="J7" s="139"/>
      <c r="K7" s="139"/>
      <c r="L7" s="139"/>
    </row>
    <row r="8" spans="1:12" ht="15.75" customHeight="1" x14ac:dyDescent="0.25">
      <c r="A8" s="113" t="s">
        <v>83</v>
      </c>
      <c r="B8" s="113"/>
      <c r="C8" s="113"/>
      <c r="D8" s="113"/>
      <c r="E8" s="113"/>
      <c r="F8" s="113"/>
      <c r="G8" s="113"/>
      <c r="H8" s="113"/>
      <c r="I8" s="113"/>
      <c r="J8" s="113"/>
      <c r="K8" s="113"/>
      <c r="L8" s="113"/>
    </row>
    <row r="9" spans="1:12" ht="15.75" customHeight="1" x14ac:dyDescent="0.25">
      <c r="A9" s="113"/>
      <c r="B9" s="113"/>
      <c r="C9" s="113"/>
      <c r="D9" s="113"/>
      <c r="E9" s="113"/>
      <c r="F9" s="113"/>
      <c r="G9" s="113"/>
      <c r="H9" s="113"/>
      <c r="I9" s="113"/>
      <c r="J9" s="113"/>
      <c r="K9" s="113"/>
      <c r="L9" s="113"/>
    </row>
    <row r="10" spans="1:12" ht="15.75" x14ac:dyDescent="0.25">
      <c r="A10" s="76"/>
      <c r="B10" s="76"/>
      <c r="C10" s="76"/>
      <c r="D10" s="76"/>
      <c r="E10" s="76"/>
      <c r="F10" s="76"/>
      <c r="G10" s="5"/>
      <c r="J10" s="76"/>
      <c r="K10" s="76"/>
      <c r="L10" s="76"/>
    </row>
    <row r="11" spans="1:12" ht="15.75" customHeight="1" x14ac:dyDescent="0.25">
      <c r="A11" s="114" t="s">
        <v>60</v>
      </c>
      <c r="B11" s="114"/>
      <c r="C11" s="114"/>
      <c r="D11" s="114"/>
      <c r="E11" s="114"/>
      <c r="F11" s="114"/>
      <c r="G11" s="114"/>
      <c r="H11" s="114"/>
      <c r="I11" s="114"/>
      <c r="J11" s="114"/>
      <c r="K11" s="114"/>
      <c r="L11" s="114"/>
    </row>
    <row r="12" spans="1:12" ht="15.75" customHeight="1" thickBot="1" x14ac:dyDescent="0.3">
      <c r="A12" s="77"/>
      <c r="B12" s="77"/>
      <c r="C12" s="77"/>
      <c r="D12" s="77"/>
      <c r="E12" s="77"/>
      <c r="F12" s="77"/>
      <c r="G12" s="77"/>
      <c r="H12" s="77"/>
      <c r="I12" s="77"/>
      <c r="J12" s="77"/>
    </row>
    <row r="13" spans="1:12" ht="15" customHeight="1" x14ac:dyDescent="0.25">
      <c r="A13" s="135" t="s">
        <v>10</v>
      </c>
      <c r="B13" s="127" t="s">
        <v>11</v>
      </c>
      <c r="C13" s="127" t="s">
        <v>42</v>
      </c>
      <c r="D13" s="129" t="s">
        <v>12</v>
      </c>
      <c r="E13" s="127" t="s">
        <v>63</v>
      </c>
      <c r="F13" s="127" t="s">
        <v>61</v>
      </c>
      <c r="G13" s="127" t="s">
        <v>0</v>
      </c>
      <c r="H13" s="133" t="s">
        <v>13</v>
      </c>
      <c r="I13" s="140" t="s">
        <v>64</v>
      </c>
      <c r="J13" s="127" t="s">
        <v>65</v>
      </c>
      <c r="K13" s="127" t="s">
        <v>66</v>
      </c>
      <c r="L13" s="142" t="s">
        <v>43</v>
      </c>
    </row>
    <row r="14" spans="1:12" ht="25.5" customHeight="1" thickBot="1" x14ac:dyDescent="0.3">
      <c r="A14" s="136"/>
      <c r="B14" s="128"/>
      <c r="C14" s="128"/>
      <c r="D14" s="130"/>
      <c r="E14" s="128"/>
      <c r="F14" s="128"/>
      <c r="G14" s="128"/>
      <c r="H14" s="134"/>
      <c r="I14" s="141"/>
      <c r="J14" s="128"/>
      <c r="K14" s="128"/>
      <c r="L14" s="143"/>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79</v>
      </c>
      <c r="D16" s="11"/>
      <c r="E16" s="11"/>
      <c r="F16" s="11"/>
      <c r="G16" s="11"/>
      <c r="H16" s="11"/>
      <c r="I16" s="11"/>
      <c r="J16" s="11"/>
      <c r="K16" s="11"/>
      <c r="L16" s="12"/>
    </row>
    <row r="17" spans="1:21" ht="27" customHeight="1" x14ac:dyDescent="0.25">
      <c r="A17" s="65" t="s">
        <v>16</v>
      </c>
      <c r="B17" s="13" t="s">
        <v>81</v>
      </c>
      <c r="C17" s="98" t="s">
        <v>85</v>
      </c>
      <c r="D17" s="15">
        <v>393.7</v>
      </c>
      <c r="E17" s="16" t="s">
        <v>82</v>
      </c>
      <c r="F17" s="17">
        <v>550</v>
      </c>
      <c r="G17" s="18" t="s">
        <v>17</v>
      </c>
      <c r="H17" s="19">
        <v>1</v>
      </c>
      <c r="I17" s="20">
        <v>0</v>
      </c>
      <c r="J17" s="21">
        <v>0</v>
      </c>
      <c r="K17" s="22">
        <v>0</v>
      </c>
      <c r="L17" s="96">
        <f>SUM(I17:K17)*H17</f>
        <v>0</v>
      </c>
    </row>
    <row r="18" spans="1:21" ht="27" customHeight="1" x14ac:dyDescent="0.25">
      <c r="A18" s="66" t="s">
        <v>1</v>
      </c>
      <c r="B18" s="13" t="s">
        <v>84</v>
      </c>
      <c r="C18" s="14" t="s">
        <v>86</v>
      </c>
      <c r="D18" s="15">
        <v>295.3</v>
      </c>
      <c r="E18" s="16" t="s">
        <v>18</v>
      </c>
      <c r="F18" s="23">
        <v>1570</v>
      </c>
      <c r="G18" s="24" t="s">
        <v>17</v>
      </c>
      <c r="H18" s="19">
        <v>1</v>
      </c>
      <c r="I18" s="20">
        <v>0</v>
      </c>
      <c r="J18" s="22">
        <v>0</v>
      </c>
      <c r="K18" s="22">
        <v>0</v>
      </c>
      <c r="L18" s="96">
        <f t="shared" ref="L18" si="0">SUM(I18:K18)*H18</f>
        <v>0</v>
      </c>
    </row>
    <row r="19" spans="1:21" ht="27" customHeight="1" thickBot="1" x14ac:dyDescent="0.3">
      <c r="A19" s="66" t="s">
        <v>2</v>
      </c>
      <c r="B19" s="13" t="s">
        <v>9</v>
      </c>
      <c r="C19" s="98" t="s">
        <v>87</v>
      </c>
      <c r="D19" s="15">
        <v>220.7</v>
      </c>
      <c r="E19" s="16" t="s">
        <v>80</v>
      </c>
      <c r="F19" s="99">
        <v>3000</v>
      </c>
      <c r="G19" s="24" t="s">
        <v>17</v>
      </c>
      <c r="H19" s="19">
        <v>1</v>
      </c>
      <c r="I19" s="20">
        <v>0</v>
      </c>
      <c r="J19" s="22">
        <v>0</v>
      </c>
      <c r="K19" s="22">
        <v>0</v>
      </c>
      <c r="L19" s="96">
        <f>SUM(I19:K19)*H19</f>
        <v>0</v>
      </c>
    </row>
    <row r="20" spans="1:21" s="3" customFormat="1" ht="15.75" thickBot="1" x14ac:dyDescent="0.3">
      <c r="A20" s="67" t="s">
        <v>3</v>
      </c>
      <c r="B20" s="121" t="s">
        <v>19</v>
      </c>
      <c r="C20" s="122"/>
      <c r="D20" s="122"/>
      <c r="E20" s="122"/>
      <c r="F20" s="122"/>
      <c r="G20" s="122"/>
      <c r="H20" s="123"/>
      <c r="I20" s="25"/>
      <c r="J20" s="26"/>
      <c r="K20" s="26"/>
      <c r="L20" s="95">
        <f>SUM(L17:L19)</f>
        <v>0</v>
      </c>
      <c r="T20" s="78"/>
      <c r="U20" s="78"/>
    </row>
    <row r="21" spans="1:21" ht="15.75" thickBot="1" x14ac:dyDescent="0.3">
      <c r="A21" s="68" t="s">
        <v>20</v>
      </c>
      <c r="B21" s="60" t="s">
        <v>21</v>
      </c>
      <c r="C21" s="10" t="s">
        <v>76</v>
      </c>
      <c r="D21" s="11"/>
      <c r="E21" s="11"/>
      <c r="F21" s="11"/>
      <c r="G21" s="11"/>
      <c r="H21" s="11"/>
      <c r="I21" s="11"/>
      <c r="J21" s="11"/>
      <c r="K21" s="11"/>
      <c r="L21" s="12"/>
      <c r="M21" s="3"/>
      <c r="N21" s="3"/>
      <c r="O21" s="3"/>
      <c r="P21" s="3"/>
      <c r="Q21" s="3"/>
      <c r="R21" s="3"/>
      <c r="S21" s="3"/>
      <c r="T21" s="79"/>
      <c r="U21" s="79"/>
    </row>
    <row r="22" spans="1:21" s="3" customFormat="1" x14ac:dyDescent="0.25">
      <c r="A22" s="66" t="s">
        <v>22</v>
      </c>
      <c r="B22" s="27" t="s">
        <v>88</v>
      </c>
      <c r="C22" s="14" t="s">
        <v>23</v>
      </c>
      <c r="D22" s="15" t="s">
        <v>23</v>
      </c>
      <c r="E22" s="16" t="s">
        <v>23</v>
      </c>
      <c r="F22" s="23" t="s">
        <v>23</v>
      </c>
      <c r="G22" s="24" t="s">
        <v>17</v>
      </c>
      <c r="H22" s="19">
        <v>4</v>
      </c>
      <c r="I22" s="20">
        <v>0</v>
      </c>
      <c r="J22" s="22">
        <v>0</v>
      </c>
      <c r="K22" s="22">
        <v>0</v>
      </c>
      <c r="L22" s="96">
        <f>SUM(I22:K22)*H22</f>
        <v>0</v>
      </c>
      <c r="T22" s="78"/>
      <c r="U22" s="78"/>
    </row>
    <row r="23" spans="1:21" ht="15.75" thickBot="1" x14ac:dyDescent="0.3">
      <c r="A23" s="66" t="s">
        <v>24</v>
      </c>
      <c r="B23" s="28" t="s">
        <v>25</v>
      </c>
      <c r="C23" s="14" t="s">
        <v>23</v>
      </c>
      <c r="D23" s="29" t="s">
        <v>23</v>
      </c>
      <c r="E23" s="16" t="s">
        <v>23</v>
      </c>
      <c r="F23" s="23" t="s">
        <v>23</v>
      </c>
      <c r="G23" s="24" t="s">
        <v>17</v>
      </c>
      <c r="H23" s="19">
        <v>1</v>
      </c>
      <c r="I23" s="20">
        <v>0</v>
      </c>
      <c r="J23" s="22">
        <v>0</v>
      </c>
      <c r="K23" s="22">
        <v>0</v>
      </c>
      <c r="L23" s="96">
        <f>SUM(I23:K23)*H23</f>
        <v>0</v>
      </c>
      <c r="M23" s="3"/>
      <c r="N23" s="3"/>
      <c r="O23" s="3"/>
      <c r="P23" s="3"/>
      <c r="Q23" s="3"/>
      <c r="R23" s="3"/>
      <c r="S23" s="3"/>
      <c r="T23" s="79"/>
      <c r="U23" s="79"/>
    </row>
    <row r="24" spans="1:21" ht="15.75" thickBot="1" x14ac:dyDescent="0.3">
      <c r="A24" s="67" t="s">
        <v>26</v>
      </c>
      <c r="B24" s="121" t="s">
        <v>27</v>
      </c>
      <c r="C24" s="122"/>
      <c r="D24" s="122"/>
      <c r="E24" s="122"/>
      <c r="F24" s="122"/>
      <c r="G24" s="122"/>
      <c r="H24" s="123"/>
      <c r="I24" s="25"/>
      <c r="J24" s="26"/>
      <c r="K24" s="26"/>
      <c r="L24" s="95">
        <f>SUM(L22:L23)</f>
        <v>0</v>
      </c>
      <c r="M24" s="3"/>
      <c r="N24" s="3"/>
      <c r="O24" s="3"/>
      <c r="P24" s="3"/>
      <c r="Q24" s="3"/>
      <c r="R24" s="3"/>
      <c r="S24" s="3"/>
      <c r="T24" s="79"/>
      <c r="U24" s="79"/>
    </row>
    <row r="25" spans="1:21" ht="26.25" customHeight="1" thickBot="1" x14ac:dyDescent="0.3">
      <c r="A25" s="68" t="s">
        <v>28</v>
      </c>
      <c r="B25" s="60" t="s">
        <v>29</v>
      </c>
      <c r="C25" s="10" t="s">
        <v>30</v>
      </c>
      <c r="D25" s="11"/>
      <c r="E25" s="11"/>
      <c r="F25" s="11"/>
      <c r="G25" s="11"/>
      <c r="H25" s="30" t="s">
        <v>31</v>
      </c>
      <c r="I25" s="30"/>
      <c r="J25" s="30"/>
      <c r="K25" s="31" t="s">
        <v>32</v>
      </c>
      <c r="L25" s="32"/>
      <c r="T25" s="79"/>
      <c r="U25" s="79"/>
    </row>
    <row r="26" spans="1:21" x14ac:dyDescent="0.25">
      <c r="A26" s="69" t="s">
        <v>4</v>
      </c>
      <c r="B26" s="88" t="s">
        <v>77</v>
      </c>
      <c r="C26" s="89"/>
      <c r="D26" s="89"/>
      <c r="E26" s="89"/>
      <c r="F26" s="90"/>
      <c r="G26" s="87" t="s">
        <v>67</v>
      </c>
      <c r="H26" s="33">
        <v>257</v>
      </c>
      <c r="I26" s="34"/>
      <c r="J26" s="35"/>
      <c r="K26" s="36">
        <v>0</v>
      </c>
      <c r="L26" s="37">
        <f>H26*K26</f>
        <v>0</v>
      </c>
      <c r="T26" s="79"/>
      <c r="U26" s="79"/>
    </row>
    <row r="27" spans="1:21" s="3" customFormat="1" ht="15.75" thickBot="1" x14ac:dyDescent="0.3">
      <c r="A27" s="66" t="s">
        <v>33</v>
      </c>
      <c r="B27" s="91" t="s">
        <v>78</v>
      </c>
      <c r="C27" s="92"/>
      <c r="D27" s="92"/>
      <c r="E27" s="92"/>
      <c r="F27" s="93"/>
      <c r="G27" s="87" t="s">
        <v>67</v>
      </c>
      <c r="H27" s="38">
        <v>65</v>
      </c>
      <c r="I27" s="39"/>
      <c r="J27" s="40"/>
      <c r="K27" s="41">
        <v>0</v>
      </c>
      <c r="L27" s="42">
        <f>H27*K27</f>
        <v>0</v>
      </c>
      <c r="M27" s="75"/>
      <c r="N27" s="75"/>
      <c r="O27" s="75"/>
      <c r="P27" s="75"/>
      <c r="Q27" s="75"/>
      <c r="R27" s="75"/>
      <c r="S27" s="75"/>
      <c r="T27" s="78"/>
      <c r="U27" s="78"/>
    </row>
    <row r="28" spans="1:21" ht="15.75" thickBot="1" x14ac:dyDescent="0.3">
      <c r="A28" s="70"/>
      <c r="B28" s="63"/>
      <c r="C28" s="63"/>
      <c r="D28" s="63"/>
      <c r="E28" s="63"/>
      <c r="F28" s="63"/>
      <c r="G28" s="63"/>
      <c r="H28" s="43"/>
      <c r="I28" s="44"/>
      <c r="J28" s="45"/>
      <c r="K28" s="46"/>
      <c r="L28" s="45">
        <f>SUM(L26:L27)</f>
        <v>0</v>
      </c>
      <c r="T28" s="79"/>
      <c r="U28" s="79"/>
    </row>
    <row r="29" spans="1:21" ht="15.75" thickBot="1" x14ac:dyDescent="0.3">
      <c r="A29" s="68" t="s">
        <v>34</v>
      </c>
      <c r="B29" s="60" t="s">
        <v>35</v>
      </c>
      <c r="C29" s="10" t="s">
        <v>59</v>
      </c>
      <c r="D29" s="11"/>
      <c r="E29" s="11"/>
      <c r="F29" s="11"/>
      <c r="G29" s="11"/>
      <c r="H29" s="11"/>
      <c r="I29" s="11"/>
      <c r="J29" s="11"/>
      <c r="K29" s="11"/>
      <c r="L29" s="47" t="s">
        <v>44</v>
      </c>
      <c r="T29" s="79"/>
      <c r="U29" s="79"/>
    </row>
    <row r="30" spans="1:21" ht="15.75" thickBot="1" x14ac:dyDescent="0.3">
      <c r="A30" s="67" t="s">
        <v>5</v>
      </c>
      <c r="B30" s="100" t="s">
        <v>92</v>
      </c>
      <c r="C30" s="63"/>
      <c r="D30" s="63"/>
      <c r="E30" s="63"/>
      <c r="F30" s="63"/>
      <c r="G30" s="63"/>
      <c r="H30" s="63"/>
      <c r="I30" s="25"/>
      <c r="J30" s="46"/>
      <c r="K30" s="46"/>
      <c r="L30" s="48">
        <v>0</v>
      </c>
      <c r="T30" s="79"/>
      <c r="U30" s="79"/>
    </row>
    <row r="31" spans="1:21" ht="15.75" thickBot="1" x14ac:dyDescent="0.3">
      <c r="A31" s="67" t="s">
        <v>6</v>
      </c>
      <c r="B31" s="100" t="s">
        <v>93</v>
      </c>
      <c r="C31" s="63"/>
      <c r="D31" s="63"/>
      <c r="E31" s="63"/>
      <c r="F31" s="63"/>
      <c r="G31" s="63"/>
      <c r="H31" s="63"/>
      <c r="I31" s="25"/>
      <c r="J31" s="46"/>
      <c r="K31" s="46"/>
      <c r="L31" s="48">
        <v>0</v>
      </c>
      <c r="T31" s="79"/>
      <c r="U31" s="79"/>
    </row>
    <row r="32" spans="1:21" ht="15.75" thickBot="1" x14ac:dyDescent="0.3">
      <c r="A32" s="124" t="s">
        <v>36</v>
      </c>
      <c r="B32" s="125"/>
      <c r="C32" s="125"/>
      <c r="D32" s="125"/>
      <c r="E32" s="125"/>
      <c r="F32" s="125"/>
      <c r="G32" s="125"/>
      <c r="H32" s="125"/>
      <c r="I32" s="125"/>
      <c r="J32" s="125"/>
      <c r="K32" s="125"/>
      <c r="L32" s="126"/>
      <c r="T32" s="79"/>
      <c r="U32" s="79"/>
    </row>
    <row r="33" spans="1:21" ht="31.5" customHeight="1" thickBot="1" x14ac:dyDescent="0.3">
      <c r="A33" s="71" t="s">
        <v>37</v>
      </c>
      <c r="B33" s="103" t="s">
        <v>94</v>
      </c>
      <c r="C33" s="104"/>
      <c r="D33" s="104"/>
      <c r="E33" s="104"/>
      <c r="F33" s="105"/>
      <c r="G33" s="86" t="s">
        <v>68</v>
      </c>
      <c r="H33" s="49">
        <v>1</v>
      </c>
      <c r="I33" s="50"/>
      <c r="J33" s="51"/>
      <c r="K33" s="52">
        <v>0</v>
      </c>
      <c r="L33" s="95">
        <f>H33*K33</f>
        <v>0</v>
      </c>
      <c r="T33" s="79"/>
      <c r="U33" s="79"/>
    </row>
    <row r="34" spans="1:21" ht="15.75" thickBot="1" x14ac:dyDescent="0.3">
      <c r="A34" s="67" t="s">
        <v>7</v>
      </c>
      <c r="B34" s="53" t="s">
        <v>38</v>
      </c>
      <c r="C34" s="54"/>
      <c r="D34" s="54"/>
      <c r="E34" s="54"/>
      <c r="F34" s="54"/>
      <c r="G34" s="54"/>
      <c r="H34" s="54"/>
      <c r="I34" s="55"/>
      <c r="J34" s="55"/>
      <c r="K34" s="55"/>
      <c r="L34" s="97">
        <f>L28+L20+L30+L31</f>
        <v>0</v>
      </c>
      <c r="T34" s="79"/>
      <c r="U34" s="79"/>
    </row>
    <row r="35" spans="1:21" ht="15.75" thickBot="1" x14ac:dyDescent="0.3">
      <c r="A35" s="72" t="s">
        <v>8</v>
      </c>
      <c r="B35" s="53" t="s">
        <v>39</v>
      </c>
      <c r="C35" s="54"/>
      <c r="D35" s="54"/>
      <c r="E35" s="54"/>
      <c r="F35" s="54"/>
      <c r="G35" s="54"/>
      <c r="H35" s="54"/>
      <c r="I35" s="55"/>
      <c r="J35" s="55"/>
      <c r="K35" s="55"/>
      <c r="L35" s="97">
        <f>SUM(L34*0.22)</f>
        <v>0</v>
      </c>
      <c r="T35" s="79"/>
      <c r="U35" s="79"/>
    </row>
    <row r="36" spans="1:21" ht="15.75" thickBot="1" x14ac:dyDescent="0.3">
      <c r="A36" s="67" t="s">
        <v>40</v>
      </c>
      <c r="B36" s="53" t="s">
        <v>41</v>
      </c>
      <c r="C36" s="54"/>
      <c r="D36" s="54"/>
      <c r="E36" s="54"/>
      <c r="F36" s="54"/>
      <c r="G36" s="54"/>
      <c r="H36" s="54"/>
      <c r="I36" s="55"/>
      <c r="J36" s="55"/>
      <c r="K36" s="55"/>
      <c r="L36" s="97">
        <f>SUM(L34:L35)</f>
        <v>0</v>
      </c>
      <c r="T36" s="79"/>
      <c r="U36" s="79"/>
    </row>
    <row r="37" spans="1:21" x14ac:dyDescent="0.25">
      <c r="H37" s="80"/>
      <c r="I37" s="80"/>
      <c r="L37" s="94"/>
    </row>
    <row r="38" spans="1:21" x14ac:dyDescent="0.25">
      <c r="A38" s="62" t="s">
        <v>71</v>
      </c>
      <c r="B38" s="56"/>
      <c r="C38" s="57"/>
      <c r="D38" s="58"/>
      <c r="E38" s="58"/>
      <c r="F38" s="58"/>
      <c r="G38" s="59"/>
      <c r="H38" s="59"/>
      <c r="I38" s="58"/>
      <c r="J38" s="58"/>
      <c r="K38" s="58"/>
    </row>
    <row r="39" spans="1:21" x14ac:dyDescent="0.25">
      <c r="A39" s="106" t="s">
        <v>62</v>
      </c>
      <c r="B39" s="106"/>
      <c r="C39" s="106"/>
      <c r="D39" s="106"/>
      <c r="E39" s="106"/>
      <c r="F39" s="106"/>
      <c r="G39" s="106"/>
      <c r="H39" s="106"/>
      <c r="I39" s="106"/>
      <c r="J39" s="106"/>
      <c r="K39" s="106"/>
      <c r="L39" s="106"/>
    </row>
    <row r="40" spans="1:21" ht="30" customHeight="1" x14ac:dyDescent="0.25">
      <c r="A40" s="106" t="s">
        <v>70</v>
      </c>
      <c r="B40" s="106"/>
      <c r="C40" s="106"/>
      <c r="D40" s="106"/>
      <c r="E40" s="106"/>
      <c r="F40" s="106"/>
      <c r="G40" s="106"/>
      <c r="H40" s="106"/>
      <c r="I40" s="106"/>
      <c r="J40" s="106"/>
      <c r="K40" s="106"/>
      <c r="L40" s="106"/>
    </row>
    <row r="41" spans="1:21" s="94" customFormat="1" ht="30" customHeight="1" x14ac:dyDescent="0.25">
      <c r="A41" s="106" t="s">
        <v>69</v>
      </c>
      <c r="B41" s="106"/>
      <c r="C41" s="106"/>
      <c r="D41" s="106"/>
      <c r="E41" s="106"/>
      <c r="F41" s="106"/>
      <c r="G41" s="106"/>
      <c r="H41" s="106"/>
      <c r="I41" s="106"/>
      <c r="J41" s="106"/>
      <c r="K41" s="106"/>
      <c r="L41" s="106"/>
    </row>
    <row r="42" spans="1:21" s="94" customFormat="1" x14ac:dyDescent="0.25">
      <c r="A42" s="106" t="s">
        <v>72</v>
      </c>
      <c r="B42" s="106"/>
      <c r="C42" s="106"/>
      <c r="D42" s="106"/>
      <c r="E42" s="106"/>
      <c r="F42" s="106"/>
      <c r="G42" s="106"/>
      <c r="H42" s="106"/>
      <c r="I42" s="106"/>
      <c r="J42" s="106"/>
      <c r="K42" s="106"/>
      <c r="L42" s="106"/>
    </row>
    <row r="43" spans="1:21" x14ac:dyDescent="0.25">
      <c r="A43" s="106" t="s">
        <v>73</v>
      </c>
      <c r="B43" s="106"/>
      <c r="C43" s="106"/>
      <c r="D43" s="106"/>
      <c r="E43" s="106"/>
      <c r="F43" s="106"/>
      <c r="G43" s="106"/>
      <c r="H43" s="106"/>
      <c r="I43" s="106"/>
      <c r="J43" s="106"/>
      <c r="K43" s="106"/>
      <c r="L43" s="106"/>
    </row>
    <row r="44" spans="1:21" ht="30" customHeight="1" x14ac:dyDescent="0.25">
      <c r="A44" s="109" t="s">
        <v>74</v>
      </c>
      <c r="B44" s="109"/>
      <c r="C44" s="109"/>
      <c r="D44" s="109"/>
      <c r="E44" s="109"/>
      <c r="F44" s="109"/>
      <c r="G44" s="109"/>
      <c r="H44" s="109"/>
      <c r="I44" s="109"/>
      <c r="J44" s="109"/>
      <c r="K44" s="109"/>
      <c r="L44" s="109"/>
    </row>
    <row r="45" spans="1:21" ht="30" customHeight="1" x14ac:dyDescent="0.25">
      <c r="A45" s="109" t="s">
        <v>75</v>
      </c>
      <c r="B45" s="109"/>
      <c r="C45" s="109"/>
      <c r="D45" s="109"/>
      <c r="E45" s="109"/>
      <c r="F45" s="109"/>
      <c r="G45" s="109"/>
      <c r="H45" s="109"/>
      <c r="I45" s="109"/>
      <c r="J45" s="109"/>
      <c r="K45" s="109"/>
      <c r="L45" s="109"/>
    </row>
    <row r="46" spans="1:21" ht="30" customHeight="1" x14ac:dyDescent="0.25">
      <c r="A46" s="109" t="s">
        <v>95</v>
      </c>
      <c r="B46" s="109"/>
      <c r="C46" s="109"/>
      <c r="D46" s="109"/>
      <c r="E46" s="109"/>
      <c r="F46" s="109"/>
      <c r="G46" s="109"/>
      <c r="H46" s="109"/>
      <c r="I46" s="109"/>
      <c r="J46" s="109"/>
      <c r="K46" s="109"/>
      <c r="L46" s="109"/>
    </row>
    <row r="47" spans="1:21" ht="30" customHeight="1" x14ac:dyDescent="0.25">
      <c r="A47" s="109" t="s">
        <v>96</v>
      </c>
      <c r="B47" s="109"/>
      <c r="C47" s="109"/>
      <c r="D47" s="109"/>
      <c r="E47" s="109"/>
      <c r="F47" s="109"/>
      <c r="G47" s="109"/>
      <c r="H47" s="109"/>
      <c r="I47" s="109"/>
      <c r="J47" s="109"/>
      <c r="K47" s="109"/>
      <c r="L47" s="109"/>
    </row>
    <row r="48" spans="1:21" ht="15" customHeight="1" x14ac:dyDescent="0.25">
      <c r="A48" s="107" t="s">
        <v>97</v>
      </c>
      <c r="B48" s="107"/>
      <c r="C48" s="107"/>
      <c r="D48" s="107"/>
      <c r="E48" s="107"/>
      <c r="F48" s="107"/>
      <c r="G48" s="107"/>
      <c r="H48" s="107"/>
      <c r="I48" s="107"/>
      <c r="J48" s="107"/>
      <c r="K48" s="107"/>
      <c r="L48" s="107"/>
    </row>
    <row r="49" spans="1:11" x14ac:dyDescent="0.25">
      <c r="J49" s="80"/>
      <c r="K49" s="80"/>
    </row>
    <row r="50" spans="1:11" ht="54" customHeight="1" x14ac:dyDescent="0.25">
      <c r="A50" s="115" t="s">
        <v>48</v>
      </c>
      <c r="B50" s="116"/>
      <c r="C50" s="117" t="s">
        <v>90</v>
      </c>
      <c r="D50" s="117"/>
      <c r="E50" s="117"/>
      <c r="F50" s="117"/>
      <c r="G50" s="117"/>
      <c r="H50" s="117"/>
      <c r="I50" s="117"/>
      <c r="J50" s="80"/>
      <c r="K50" s="80"/>
    </row>
    <row r="51" spans="1:11" ht="15.75" x14ac:dyDescent="0.25">
      <c r="A51" s="117" t="s">
        <v>49</v>
      </c>
      <c r="B51" s="117"/>
      <c r="C51" s="118" t="s">
        <v>91</v>
      </c>
      <c r="D51" s="119"/>
      <c r="E51" s="119"/>
      <c r="F51" s="119"/>
      <c r="G51" s="119"/>
      <c r="H51" s="119"/>
      <c r="I51" s="120"/>
      <c r="J51" s="2"/>
    </row>
    <row r="52" spans="1:11" ht="51" customHeight="1" x14ac:dyDescent="0.25">
      <c r="A52" s="101" t="s">
        <v>50</v>
      </c>
      <c r="B52" s="102"/>
      <c r="C52" s="108" t="s">
        <v>51</v>
      </c>
      <c r="D52" s="108"/>
      <c r="E52" s="108"/>
      <c r="F52" s="108"/>
      <c r="G52" s="108"/>
      <c r="H52" s="108"/>
      <c r="I52" s="108"/>
      <c r="J52" s="4"/>
    </row>
    <row r="53" spans="1:11" ht="15.75" x14ac:dyDescent="0.25">
      <c r="A53" s="110" t="s">
        <v>52</v>
      </c>
      <c r="B53" s="111"/>
      <c r="C53" s="112"/>
      <c r="D53" s="112"/>
      <c r="E53" s="112"/>
      <c r="F53" s="112"/>
      <c r="G53" s="112"/>
      <c r="H53" s="112"/>
      <c r="I53" s="112"/>
      <c r="J53" s="4"/>
    </row>
    <row r="54" spans="1:11" ht="15.75" x14ac:dyDescent="0.25">
      <c r="A54" s="73"/>
      <c r="B54" s="74"/>
      <c r="C54" s="74"/>
      <c r="D54" s="74"/>
      <c r="E54" s="74"/>
      <c r="F54" s="74"/>
      <c r="G54" s="81"/>
      <c r="H54" s="81"/>
      <c r="I54" s="81"/>
      <c r="J54" s="4"/>
    </row>
    <row r="55" spans="1:11" ht="15.75" x14ac:dyDescent="0.25">
      <c r="A55" s="73" t="s">
        <v>53</v>
      </c>
      <c r="B55" s="73"/>
      <c r="C55" s="73"/>
      <c r="D55" s="73"/>
      <c r="E55" s="73"/>
      <c r="F55" s="73"/>
      <c r="G55" s="73"/>
      <c r="H55" s="73"/>
      <c r="I55" s="73"/>
      <c r="J55" s="4"/>
    </row>
    <row r="56" spans="1:11" x14ac:dyDescent="0.25">
      <c r="A56" s="73"/>
      <c r="B56" s="73"/>
      <c r="C56" s="73"/>
      <c r="D56" s="73"/>
      <c r="E56" s="73"/>
      <c r="F56" s="73"/>
      <c r="G56" s="73"/>
      <c r="H56" s="73"/>
      <c r="I56" s="73"/>
      <c r="J56" s="82"/>
    </row>
    <row r="57" spans="1:11" ht="15.75" x14ac:dyDescent="0.25">
      <c r="A57" s="73" t="s">
        <v>54</v>
      </c>
      <c r="B57" s="73"/>
      <c r="C57" s="73"/>
      <c r="D57" s="73"/>
      <c r="E57" s="73"/>
      <c r="F57" s="73"/>
      <c r="G57" s="73"/>
      <c r="H57" s="73"/>
      <c r="I57" s="73"/>
      <c r="J57" s="4"/>
    </row>
    <row r="58" spans="1:11" ht="15.75" x14ac:dyDescent="0.25">
      <c r="A58" s="73"/>
      <c r="B58" s="73"/>
      <c r="C58" s="73"/>
      <c r="D58" s="73"/>
      <c r="E58" s="73"/>
      <c r="F58" s="73"/>
      <c r="G58" s="73"/>
      <c r="H58" s="73"/>
      <c r="I58" s="73"/>
      <c r="J58" s="4"/>
    </row>
    <row r="59" spans="1:11" x14ac:dyDescent="0.25">
      <c r="A59" s="73" t="s">
        <v>55</v>
      </c>
      <c r="B59" s="73"/>
      <c r="C59" s="73"/>
      <c r="D59" s="73"/>
      <c r="E59" s="73"/>
      <c r="F59" s="73"/>
      <c r="G59" s="73"/>
      <c r="H59" s="73"/>
      <c r="I59" s="73"/>
      <c r="J59" s="3"/>
    </row>
    <row r="60" spans="1:11" x14ac:dyDescent="0.25">
      <c r="A60" s="73"/>
      <c r="B60" s="73"/>
      <c r="C60" s="73"/>
      <c r="D60" s="73"/>
      <c r="E60" s="73"/>
      <c r="F60" s="73"/>
      <c r="G60" s="73"/>
      <c r="H60" s="73"/>
      <c r="I60" s="73"/>
      <c r="J60" s="3"/>
    </row>
    <row r="61" spans="1:11" x14ac:dyDescent="0.25">
      <c r="A61" s="73" t="s">
        <v>56</v>
      </c>
      <c r="B61" s="73"/>
      <c r="C61" s="73"/>
      <c r="D61" s="73"/>
      <c r="E61" s="73"/>
      <c r="F61" s="73"/>
      <c r="G61" s="73"/>
      <c r="H61" s="73"/>
      <c r="I61" s="73"/>
      <c r="J61" s="3"/>
    </row>
    <row r="62" spans="1:11" x14ac:dyDescent="0.25">
      <c r="A62" s="83"/>
      <c r="B62" s="83"/>
      <c r="C62" s="83"/>
      <c r="D62" s="83"/>
      <c r="E62" s="83"/>
      <c r="F62" s="83"/>
      <c r="G62" s="83"/>
      <c r="H62" s="83"/>
      <c r="I62" s="83"/>
      <c r="J62" s="3"/>
    </row>
    <row r="63" spans="1:11" x14ac:dyDescent="0.25">
      <c r="A63" s="84"/>
      <c r="B63" s="84"/>
      <c r="C63" s="84"/>
      <c r="D63" s="84"/>
      <c r="E63" s="84"/>
      <c r="F63" s="84"/>
      <c r="G63" s="84"/>
      <c r="H63" s="84"/>
      <c r="I63" s="84"/>
      <c r="J63" s="3"/>
    </row>
    <row r="64" spans="1:11" x14ac:dyDescent="0.25">
      <c r="A64" s="84"/>
      <c r="B64" s="84"/>
      <c r="C64" s="84"/>
      <c r="D64" s="84"/>
      <c r="E64" s="84"/>
      <c r="F64" s="84"/>
      <c r="G64" s="84"/>
      <c r="H64" s="84"/>
      <c r="I64" s="84"/>
      <c r="J64" s="3"/>
    </row>
    <row r="65" spans="1:10" x14ac:dyDescent="0.25">
      <c r="A65" s="85"/>
      <c r="B65" s="85"/>
      <c r="C65" s="85"/>
      <c r="D65" s="85"/>
      <c r="E65" s="85"/>
      <c r="F65" s="85"/>
      <c r="G65" s="85"/>
      <c r="H65" s="85"/>
      <c r="I65" s="85"/>
      <c r="J65" s="3"/>
    </row>
    <row r="66" spans="1:10" x14ac:dyDescent="0.25">
      <c r="A66" s="73" t="s">
        <v>57</v>
      </c>
      <c r="B66" s="73"/>
      <c r="C66" s="73"/>
      <c r="D66" s="73"/>
      <c r="E66" s="73"/>
      <c r="F66" s="73"/>
      <c r="G66" s="73"/>
      <c r="H66" s="73"/>
      <c r="I66" s="73"/>
    </row>
    <row r="67" spans="1:10" x14ac:dyDescent="0.25">
      <c r="A67" s="73"/>
      <c r="B67" s="73"/>
      <c r="C67" s="73" t="s">
        <v>58</v>
      </c>
      <c r="D67" s="73"/>
      <c r="E67" s="73"/>
      <c r="F67" s="73"/>
      <c r="G67" s="73"/>
      <c r="H67" s="73"/>
      <c r="I67" s="73"/>
    </row>
  </sheetData>
  <mergeCells count="41">
    <mergeCell ref="B20:H20"/>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 ref="A53:B53"/>
    <mergeCell ref="C53:I53"/>
    <mergeCell ref="A8:L9"/>
    <mergeCell ref="A11:L11"/>
    <mergeCell ref="A50:B50"/>
    <mergeCell ref="C50:I50"/>
    <mergeCell ref="A51:B51"/>
    <mergeCell ref="C51:I51"/>
    <mergeCell ref="A43:L43"/>
    <mergeCell ref="A44:L44"/>
    <mergeCell ref="A45:L45"/>
    <mergeCell ref="A47:L47"/>
    <mergeCell ref="B24:H24"/>
    <mergeCell ref="A32:L32"/>
    <mergeCell ref="C13:C14"/>
    <mergeCell ref="D13:D14"/>
    <mergeCell ref="A52:B52"/>
    <mergeCell ref="B33:F33"/>
    <mergeCell ref="A41:L41"/>
    <mergeCell ref="A42:L42"/>
    <mergeCell ref="A48:L48"/>
    <mergeCell ref="C52:I52"/>
    <mergeCell ref="A40:L40"/>
    <mergeCell ref="A39:L39"/>
    <mergeCell ref="A46:L46"/>
  </mergeCells>
  <pageMargins left="0.70866141732283472" right="0.70866141732283472" top="0.74803149606299213" bottom="0.74803149606299213" header="0.31496062992125984" footer="0.31496062992125984"/>
  <pageSetup paperSize="9" scale="37" orientation="portrait" r:id="rId1"/>
  <ignoredErrors>
    <ignoredError sqref="A15:A16 A21 A25:A29 E17:E19" numberStoredAsText="1"/>
    <ignoredError sqref="L26:L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6.5к</vt:lpstr>
      <vt:lpstr>'6.5к'!Область_печати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2025-12-18T11:30:13Z</dcterms:modified>
</cp:coreProperties>
</file>